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10.28.2024\"/>
    </mc:Choice>
  </mc:AlternateContent>
  <xr:revisionPtr revIDLastSave="0" documentId="8_{19BF847C-399F-4DA1-AE13-E228F6BCCCAA}" xr6:coauthVersionLast="47" xr6:coauthVersionMax="47" xr10:uidLastSave="{00000000-0000-0000-0000-000000000000}"/>
  <bookViews>
    <workbookView xWindow="32385" yWindow="1335" windowWidth="18000" windowHeight="9270" activeTab="9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  <sheet name="24-25" sheetId="12" r:id="rId10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71" i="12" s="1"/>
  <c r="D35" i="12"/>
  <c r="D71" i="12" s="1"/>
  <c r="C35" i="12"/>
  <c r="C71" i="12" s="1"/>
  <c r="E35" i="7"/>
  <c r="D35" i="7"/>
  <c r="D71" i="7" s="1"/>
  <c r="C35" i="7"/>
  <c r="C71" i="7" s="1"/>
  <c r="D35" i="11"/>
  <c r="D71" i="11" s="1"/>
  <c r="C35" i="11"/>
  <c r="C71" i="11" s="1"/>
  <c r="E35" i="11"/>
  <c r="E36" i="12" l="1"/>
  <c r="E72" i="12"/>
  <c r="E36" i="7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<sst xmlns="http://schemas.openxmlformats.org/spreadsheetml/2006/main" count="399" uniqueCount="138">
  <si>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</si>
  <si>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</si>
  <si>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</si>
  <si>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</si>
  <si>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</si>
  <si>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</si>
  <si>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</si>
  <si>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</si>
  <si>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</si>
  <si>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</si>
  <si>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</si>
  <si>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</si>
  <si>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</si>
  <si>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</si>
  <si>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</si>
  <si>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</si>
  <si>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</si>
  <si>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</si>
  <si>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</si>
  <si>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</si>
  <si>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</si>
  <si>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</si>
  <si>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</si>
  <si>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</si>
  <si>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</si>
  <si>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</si>
  <si>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</si>
  <si>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</si>
  <si>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</si>
  <si>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</si>
  <si>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</si>
  <si>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</si>
  <si>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</si>
  <si>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</si>
  <si>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</si>
  <si>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</si>
  <si>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</si>
  <si>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</si>
  <si>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</si>
  <si>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</si>
  <si>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</si>
  <si>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</si>
  <si>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</si>
  <si>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</si>
  <si>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</si>
  <si>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</si>
  <si>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</si>
  <si>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</si>
  <si>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</si>
  <si>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</si>
  <si>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</si>
  <si>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</si>
  <si>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</si>
  <si>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</si>
  <si>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</si>
  <si>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</si>
  <si>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</si>
  <si>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</si>
  <si>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</si>
  <si>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</si>
  <si>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</si>
  <si>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</si>
  <si>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</si>
  <si>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</si>
  <si>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</si>
  <si>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</si>
  <si>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</si>
  <si>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</si>
  <si>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</si>
  <si>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</si>
  <si>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</si>
  <si>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</si>
  <si>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</si>
  <si>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</si>
  <si>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</si>
  <si>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</si>
  <si>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</si>
  <si>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</si>
  <si>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</si>
  <si>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</si>
  <si>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</si>
  <si>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</si>
  <si>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</si>
  <si>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</si>
  <si>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</si>
  <si>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</si>
  <si>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</si>
  <si>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</si>
  <si>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</si>
  <si>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</si>
  <si>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</si>
  <si>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</si>
  <si>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</si>
  <si>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</si>
  <si>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</si>
  <si>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</si>
  <si>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</si>
  <si>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</si>
  <si>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</si>
  <si>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</si>
  <si>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</si>
  <si>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</si>
  <si>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</si>
  <si>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</si>
  <si>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</si>
  <si>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</si>
  <si>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</si>
  <si>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</si>
  <si>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</si>
  <si>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</si>
  <si>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</si>
  <si>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</si>
  <si>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</si>
  <si>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</si>
  <si>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</si>
  <si>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</si>
  <si>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</si>
  <si>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</si>
  <si>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</si>
  <si>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</si>
  <si>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</si>
  <si>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</si>
  <si>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</si>
  <si>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</si>
  <si>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</si>
  <si>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</si>
  <si>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</si>
  <si>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</si>
  <si>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</si>
  <si>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</si>
  <si>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</si>
  <si>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</si>
  <si>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</si>
  <si>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</si>
  <si>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</si>
  <si>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</si>
  <si>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</si>
  <si>
    <t xml:space="preserve"> 24/25 Warrant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</si>
</sst>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Normal="100" zoomScaleSheetLayoutView="70" workbookViewId="0">
      <selection sqref="A1:E72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0316-4EF3-41F5-BA70-96E79FB9C95E}">
  <sheetPr>
    <pageSetUpPr fitToPage="1"/>
  </sheetPr>
  <dimension ref="A1:E72"/>
  <sheetViews>
    <sheetView tabSelected="1" workbookViewId="0">
      <selection activeCell="D9" sqref="D9"/>
    </sheetView>
  </sheetViews>
  <sheetFormatPr defaultRowHeight="15" x14ac:dyDescent="0.25"/>
  <cols>
    <col min="1" max="5" width="20.42578125" customWidth="1"/>
  </cols>
  <sheetData>
    <row r="1" spans="1:5" ht="21" x14ac:dyDescent="0.35">
      <c r="A1" s="25"/>
      <c r="B1" s="26"/>
      <c r="C1" s="30" t="s">
        <v>137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45484</v>
      </c>
      <c r="C3" s="78">
        <v>636253.05000000005</v>
      </c>
      <c r="D3" s="43">
        <v>0</v>
      </c>
      <c r="E3" s="32">
        <v>0</v>
      </c>
    </row>
    <row r="4" spans="1:5" ht="18.75" x14ac:dyDescent="0.3">
      <c r="A4" s="72" t="s">
        <v>95</v>
      </c>
      <c r="B4" s="65">
        <v>45492</v>
      </c>
      <c r="C4" s="79">
        <v>239204.17</v>
      </c>
      <c r="D4" s="36">
        <v>0</v>
      </c>
      <c r="E4" s="32">
        <v>0</v>
      </c>
    </row>
    <row r="5" spans="1:5" ht="18.75" x14ac:dyDescent="0.3">
      <c r="A5" s="72" t="s">
        <v>120</v>
      </c>
      <c r="B5" s="65">
        <v>45506</v>
      </c>
      <c r="C5" s="79">
        <v>2403213.96</v>
      </c>
      <c r="D5" s="36">
        <v>0</v>
      </c>
      <c r="E5" s="32">
        <v>0</v>
      </c>
    </row>
    <row r="6" spans="1:5" ht="18.75" x14ac:dyDescent="0.3">
      <c r="A6" s="72" t="s">
        <v>96</v>
      </c>
      <c r="B6" s="65">
        <v>45520</v>
      </c>
      <c r="C6" s="79">
        <v>918391.91</v>
      </c>
      <c r="D6" s="36">
        <v>0</v>
      </c>
      <c r="E6" s="32">
        <v>0</v>
      </c>
    </row>
    <row r="7" spans="1:5" ht="18.75" x14ac:dyDescent="0.3">
      <c r="A7" s="72" t="s">
        <v>97</v>
      </c>
      <c r="B7" s="65">
        <v>45539</v>
      </c>
      <c r="C7" s="79">
        <v>1494242.59</v>
      </c>
      <c r="D7" s="36">
        <v>0</v>
      </c>
      <c r="E7" s="32">
        <v>0</v>
      </c>
    </row>
    <row r="8" spans="1:5" ht="18.75" x14ac:dyDescent="0.3">
      <c r="A8" s="72" t="s">
        <v>58</v>
      </c>
      <c r="B8" s="65">
        <v>45548</v>
      </c>
      <c r="C8" s="79">
        <v>187514.36</v>
      </c>
      <c r="D8" s="36">
        <v>0</v>
      </c>
      <c r="E8" s="32">
        <v>0</v>
      </c>
    </row>
    <row r="9" spans="1:5" ht="18.75" x14ac:dyDescent="0.3">
      <c r="A9" s="72" t="s">
        <v>98</v>
      </c>
      <c r="B9" s="65">
        <v>45562</v>
      </c>
      <c r="C9" s="79">
        <v>1825064.14</v>
      </c>
      <c r="D9" s="36">
        <v>0</v>
      </c>
      <c r="E9" s="32">
        <v>0</v>
      </c>
    </row>
    <row r="10" spans="1:5" ht="18.75" x14ac:dyDescent="0.3">
      <c r="A10" s="72"/>
      <c r="B10" s="65"/>
      <c r="C10" s="79">
        <v>0</v>
      </c>
      <c r="D10" s="36">
        <v>0</v>
      </c>
      <c r="E10" s="32">
        <v>0</v>
      </c>
    </row>
    <row r="11" spans="1:5" ht="18.75" x14ac:dyDescent="0.3">
      <c r="A11" s="72"/>
      <c r="B11" s="65"/>
      <c r="C11" s="79">
        <v>0</v>
      </c>
      <c r="D11" s="36">
        <v>0</v>
      </c>
      <c r="E11" s="32">
        <v>0</v>
      </c>
    </row>
    <row r="12" spans="1:5" ht="18.75" x14ac:dyDescent="0.3">
      <c r="A12" s="72"/>
      <c r="B12" s="65"/>
      <c r="C12" s="79">
        <v>0</v>
      </c>
      <c r="D12" s="36">
        <v>0</v>
      </c>
      <c r="E12" s="32">
        <v>0</v>
      </c>
    </row>
    <row r="13" spans="1:5" ht="18.75" x14ac:dyDescent="0.3">
      <c r="A13" s="72"/>
      <c r="B13" s="65"/>
      <c r="C13" s="79">
        <v>0</v>
      </c>
      <c r="D13" s="36">
        <v>0</v>
      </c>
      <c r="E13" s="32">
        <v>0</v>
      </c>
    </row>
    <row r="14" spans="1:5" ht="18.75" x14ac:dyDescent="0.3">
      <c r="A14" s="72"/>
      <c r="B14" s="65"/>
      <c r="C14" s="79">
        <v>0</v>
      </c>
      <c r="D14" s="36">
        <v>0</v>
      </c>
      <c r="E14" s="32">
        <v>0</v>
      </c>
    </row>
    <row r="15" spans="1:5" ht="18.75" x14ac:dyDescent="0.3">
      <c r="A15" s="72"/>
      <c r="B15" s="65"/>
      <c r="C15" s="79">
        <v>0</v>
      </c>
      <c r="D15" s="36">
        <v>0</v>
      </c>
      <c r="E15" s="32">
        <v>0</v>
      </c>
    </row>
    <row r="16" spans="1:5" ht="18.75" x14ac:dyDescent="0.3">
      <c r="A16" s="72"/>
      <c r="B16" s="65"/>
      <c r="C16" s="79">
        <v>0</v>
      </c>
      <c r="D16" s="36">
        <v>0</v>
      </c>
      <c r="E16" s="32">
        <v>0</v>
      </c>
    </row>
    <row r="17" spans="1:5" ht="18.75" x14ac:dyDescent="0.3">
      <c r="A17" s="72"/>
      <c r="B17" s="65"/>
      <c r="C17" s="79">
        <v>0</v>
      </c>
      <c r="D17" s="36">
        <v>0</v>
      </c>
      <c r="E17" s="32">
        <v>0</v>
      </c>
    </row>
    <row r="18" spans="1:5" ht="18.75" x14ac:dyDescent="0.3">
      <c r="A18" s="72"/>
      <c r="B18" s="65"/>
      <c r="C18" s="79">
        <v>0</v>
      </c>
      <c r="D18" s="36">
        <v>0</v>
      </c>
      <c r="E18" s="32">
        <v>0</v>
      </c>
    </row>
    <row r="19" spans="1:5" ht="18.75" x14ac:dyDescent="0.3">
      <c r="A19" s="72"/>
      <c r="B19" s="65"/>
      <c r="C19" s="79">
        <v>0</v>
      </c>
      <c r="D19" s="36">
        <v>0</v>
      </c>
      <c r="E19" s="32">
        <v>0</v>
      </c>
    </row>
    <row r="20" spans="1:5" ht="18.75" x14ac:dyDescent="0.3">
      <c r="A20" s="72"/>
      <c r="B20" s="65"/>
      <c r="C20" s="79">
        <v>0</v>
      </c>
      <c r="D20" s="36">
        <v>0</v>
      </c>
      <c r="E20" s="32">
        <v>0</v>
      </c>
    </row>
    <row r="21" spans="1:5" ht="18.75" x14ac:dyDescent="0.3">
      <c r="A21" s="72"/>
      <c r="B21" s="65"/>
      <c r="C21" s="79">
        <v>0</v>
      </c>
      <c r="D21" s="36">
        <v>0</v>
      </c>
      <c r="E21" s="32">
        <v>0</v>
      </c>
    </row>
    <row r="22" spans="1:5" ht="18.75" x14ac:dyDescent="0.3">
      <c r="A22" s="72"/>
      <c r="B22" s="65"/>
      <c r="C22" s="79">
        <v>0</v>
      </c>
      <c r="D22" s="36">
        <v>0</v>
      </c>
      <c r="E22" s="32">
        <v>0</v>
      </c>
    </row>
    <row r="23" spans="1:5" ht="18.75" x14ac:dyDescent="0.3">
      <c r="A23" s="72"/>
      <c r="B23" s="65"/>
      <c r="C23" s="79">
        <v>0</v>
      </c>
      <c r="D23" s="36">
        <v>0</v>
      </c>
      <c r="E23" s="32">
        <v>0</v>
      </c>
    </row>
    <row r="24" spans="1:5" ht="18.75" x14ac:dyDescent="0.3">
      <c r="A24" s="72"/>
      <c r="B24" s="65"/>
      <c r="C24" s="79">
        <v>0</v>
      </c>
      <c r="D24" s="36">
        <v>0</v>
      </c>
      <c r="E24" s="32">
        <v>0</v>
      </c>
    </row>
    <row r="25" spans="1:5" ht="18.75" x14ac:dyDescent="0.3">
      <c r="A25" s="72"/>
      <c r="B25" s="65"/>
      <c r="C25" s="79">
        <v>0</v>
      </c>
      <c r="D25" s="36">
        <v>0</v>
      </c>
      <c r="E25" s="32">
        <v>0</v>
      </c>
    </row>
    <row r="26" spans="1:5" ht="18.75" x14ac:dyDescent="0.3">
      <c r="A26" s="72"/>
      <c r="B26" s="65"/>
      <c r="C26" s="79">
        <v>0</v>
      </c>
      <c r="D26" s="36">
        <v>0</v>
      </c>
      <c r="E26" s="32">
        <v>0</v>
      </c>
    </row>
    <row r="27" spans="1:5" ht="18.75" x14ac:dyDescent="0.3">
      <c r="A27" s="72"/>
      <c r="B27" s="65"/>
      <c r="C27" s="79">
        <v>0</v>
      </c>
      <c r="D27" s="36">
        <v>0</v>
      </c>
      <c r="E27" s="32">
        <v>0</v>
      </c>
    </row>
    <row r="28" spans="1:5" ht="18.75" x14ac:dyDescent="0.3">
      <c r="A28" s="72"/>
      <c r="B28" s="65"/>
      <c r="C28" s="79">
        <v>0</v>
      </c>
      <c r="D28" s="36">
        <v>0</v>
      </c>
      <c r="E28" s="32">
        <v>0</v>
      </c>
    </row>
    <row r="29" spans="1:5" ht="18.75" x14ac:dyDescent="0.3">
      <c r="A29" s="72"/>
      <c r="B29" s="65"/>
      <c r="C29" s="79">
        <v>0</v>
      </c>
      <c r="D29" s="36">
        <v>0</v>
      </c>
      <c r="E29" s="32">
        <v>0</v>
      </c>
    </row>
    <row r="30" spans="1:5" ht="18.75" x14ac:dyDescent="0.3">
      <c r="A30" s="72"/>
      <c r="B30" s="65"/>
      <c r="C30" s="79">
        <v>0</v>
      </c>
      <c r="D30" s="36">
        <v>0</v>
      </c>
      <c r="E30" s="32">
        <v>0</v>
      </c>
    </row>
    <row r="31" spans="1:5" ht="18.75" x14ac:dyDescent="0.3">
      <c r="A31" s="72"/>
      <c r="B31" s="65"/>
      <c r="C31" s="79">
        <v>0</v>
      </c>
      <c r="D31" s="57">
        <v>0</v>
      </c>
      <c r="E31" s="32">
        <v>0</v>
      </c>
    </row>
    <row r="32" spans="1:5" ht="18.75" x14ac:dyDescent="0.3">
      <c r="A32" s="72"/>
      <c r="B32" s="65"/>
      <c r="C32" s="79">
        <v>0</v>
      </c>
      <c r="D32" s="36">
        <v>0</v>
      </c>
      <c r="E32" s="32">
        <v>0</v>
      </c>
    </row>
    <row r="33" spans="1:5" ht="18.75" x14ac:dyDescent="0.3">
      <c r="A33" s="72"/>
      <c r="B33" s="65"/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7703884.1799999997</v>
      </c>
      <c r="D35" s="58">
        <f>SUM(D3:D34)</f>
        <v>0</v>
      </c>
      <c r="E35" s="62">
        <f>SUM(E3:E34)</f>
        <v>0</v>
      </c>
    </row>
    <row r="36" spans="1:5" ht="18.75" x14ac:dyDescent="0.3">
      <c r="A36" s="25"/>
      <c r="B36" s="26"/>
      <c r="C36" s="27"/>
      <c r="D36" s="25"/>
      <c r="E36" s="56">
        <f>E35/C35</f>
        <v>0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/>
      <c r="B39" s="41"/>
      <c r="C39" s="83">
        <v>0</v>
      </c>
      <c r="D39" s="38">
        <v>0</v>
      </c>
      <c r="E39" s="55">
        <v>0</v>
      </c>
    </row>
    <row r="40" spans="1:5" ht="18.75" x14ac:dyDescent="0.3">
      <c r="A40" s="36"/>
      <c r="B40" s="41"/>
      <c r="C40" s="83">
        <v>0</v>
      </c>
      <c r="D40" s="38">
        <v>0</v>
      </c>
      <c r="E40" s="45">
        <v>0</v>
      </c>
    </row>
    <row r="41" spans="1:5" ht="18.75" x14ac:dyDescent="0.3">
      <c r="A41" s="36"/>
      <c r="B41" s="41"/>
      <c r="C41" s="83">
        <v>0</v>
      </c>
      <c r="D41" s="36">
        <v>0</v>
      </c>
      <c r="E41" s="47">
        <v>0</v>
      </c>
    </row>
    <row r="42" spans="1:5" ht="18.75" x14ac:dyDescent="0.3">
      <c r="A42" s="36"/>
      <c r="B42" s="41"/>
      <c r="C42" s="83">
        <v>0</v>
      </c>
      <c r="D42" s="36">
        <v>0</v>
      </c>
      <c r="E42" s="47">
        <v>0</v>
      </c>
    </row>
    <row r="43" spans="1:5" ht="18.75" x14ac:dyDescent="0.3">
      <c r="A43" s="36"/>
      <c r="B43" s="41"/>
      <c r="C43" s="83">
        <v>0</v>
      </c>
      <c r="D43" s="36">
        <v>0</v>
      </c>
      <c r="E43" s="47">
        <v>0</v>
      </c>
    </row>
    <row r="44" spans="1:5" ht="18.75" x14ac:dyDescent="0.3">
      <c r="A44" s="36"/>
      <c r="B44" s="41"/>
      <c r="C44" s="83">
        <v>0</v>
      </c>
      <c r="D44" s="36">
        <v>0</v>
      </c>
      <c r="E44" s="47">
        <v>0</v>
      </c>
    </row>
    <row r="45" spans="1:5" ht="18.75" x14ac:dyDescent="0.3">
      <c r="A45" s="36"/>
      <c r="B45" s="41"/>
      <c r="C45" s="83">
        <v>0</v>
      </c>
      <c r="D45" s="36">
        <v>0</v>
      </c>
      <c r="E45" s="47">
        <v>0</v>
      </c>
    </row>
    <row r="46" spans="1:5" ht="18.75" x14ac:dyDescent="0.3">
      <c r="A46" s="84"/>
      <c r="B46" s="41"/>
      <c r="C46" s="83">
        <v>0</v>
      </c>
      <c r="D46" s="44">
        <v>0</v>
      </c>
      <c r="E46" s="45">
        <v>0</v>
      </c>
    </row>
    <row r="47" spans="1:5" ht="18.75" x14ac:dyDescent="0.3">
      <c r="A47" s="36"/>
      <c r="B47" s="41"/>
      <c r="C47" s="83">
        <v>0</v>
      </c>
      <c r="D47" s="44">
        <v>0</v>
      </c>
      <c r="E47" s="45">
        <v>0</v>
      </c>
    </row>
    <row r="48" spans="1:5" ht="18.75" x14ac:dyDescent="0.3">
      <c r="A48" s="36"/>
      <c r="B48" s="41"/>
      <c r="C48" s="83">
        <v>0</v>
      </c>
      <c r="D48" s="44">
        <v>0</v>
      </c>
      <c r="E48" s="45">
        <v>0</v>
      </c>
    </row>
    <row r="49" spans="1:5" ht="18.75" x14ac:dyDescent="0.3">
      <c r="A49" s="36"/>
      <c r="B49" s="41"/>
      <c r="C49" s="83">
        <v>0</v>
      </c>
      <c r="D49" s="44">
        <v>0</v>
      </c>
      <c r="E49" s="45">
        <v>0</v>
      </c>
    </row>
    <row r="50" spans="1:5" ht="18.75" x14ac:dyDescent="0.3">
      <c r="A50" s="36"/>
      <c r="B50" s="41"/>
      <c r="C50" s="83">
        <v>0</v>
      </c>
      <c r="D50" s="44">
        <v>0</v>
      </c>
      <c r="E50" s="45">
        <v>0</v>
      </c>
    </row>
    <row r="51" spans="1:5" ht="18.75" x14ac:dyDescent="0.3">
      <c r="A51" s="37"/>
      <c r="B51" s="39"/>
      <c r="C51" s="83">
        <v>0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>
        <v>0</v>
      </c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7703884.1799999997</v>
      </c>
      <c r="D71" s="59">
        <f>D35+SUM(D39:D70)</f>
        <v>0</v>
      </c>
      <c r="E71" s="54">
        <f>E35+SUM(E39:E70)</f>
        <v>0</v>
      </c>
    </row>
    <row r="72" spans="1:5" ht="18.75" x14ac:dyDescent="0.3">
      <c r="A72" s="25"/>
      <c r="B72" s="26"/>
      <c r="C72" s="27"/>
      <c r="D72" s="25"/>
      <c r="E72" s="56">
        <f>+E71/C71</f>
        <v>0</v>
      </c>
    </row>
  </sheetData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24-25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2024-10-03T15:46:35Z</cp:lastPrinted>
  <dcterms:created xsi:type="dcterms:W3CDTF">2013-03-15T12:42:03Z</dcterms:created>
  <dcterms:modified xsi:type="dcterms:W3CDTF">2024-10-25T14:44:14Z</dcterms:modified>
</cp:coreProperties>
</file>